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1352" windowHeight="8700"/>
  </bookViews>
  <sheets>
    <sheet name="pieracciniracing" sheetId="1" r:id="rId1"/>
  </sheets>
  <definedNames>
    <definedName name="_xlnm.Print_Area" localSheetId="0">pieracciniracing!$A$1:$P$38</definedName>
  </definedNames>
  <calcPr calcId="125725"/>
</workbook>
</file>

<file path=xl/calcChain.xml><?xml version="1.0" encoding="utf-8"?>
<calcChain xmlns="http://schemas.openxmlformats.org/spreadsheetml/2006/main">
  <c r="I2" i="1"/>
  <c r="I4"/>
  <c r="I6"/>
  <c r="I8"/>
  <c r="I10"/>
  <c r="I12"/>
  <c r="J5" l="1"/>
  <c r="J3"/>
  <c r="J9"/>
  <c r="J7"/>
  <c r="J11"/>
</calcChain>
</file>

<file path=xl/sharedStrings.xml><?xml version="1.0" encoding="utf-8"?>
<sst xmlns="http://schemas.openxmlformats.org/spreadsheetml/2006/main" count="46" uniqueCount="17">
  <si>
    <t>I</t>
  </si>
  <si>
    <t>II</t>
  </si>
  <si>
    <t>III</t>
  </si>
  <si>
    <t>IV</t>
  </si>
  <si>
    <t>V</t>
  </si>
  <si>
    <t xml:space="preserve"> </t>
  </si>
  <si>
    <t>PIN/COR.</t>
  </si>
  <si>
    <t xml:space="preserve"> I</t>
  </si>
  <si>
    <t xml:space="preserve">  Km/h</t>
  </si>
  <si>
    <t>--------</t>
  </si>
  <si>
    <t xml:space="preserve"> ---</t>
  </si>
  <si>
    <t>Sviluppo</t>
  </si>
  <si>
    <t>N.Giri</t>
  </si>
  <si>
    <t xml:space="preserve">  </t>
  </si>
  <si>
    <t>VI</t>
  </si>
  <si>
    <t>/</t>
  </si>
  <si>
    <t>WWW:PIERACCINIRACING.COM</t>
  </si>
</sst>
</file>

<file path=xl/styles.xml><?xml version="1.0" encoding="utf-8"?>
<styleSheet xmlns="http://schemas.openxmlformats.org/spreadsheetml/2006/main">
  <numFmts count="2">
    <numFmt numFmtId="164" formatCode="0.0_)"/>
    <numFmt numFmtId="165" formatCode="0_)"/>
  </numFmts>
  <fonts count="9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9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1"/>
      <color theme="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wrapText="1"/>
    </xf>
    <xf numFmtId="49" fontId="2" fillId="0" borderId="0" xfId="0" applyNumberFormat="1" applyFont="1" applyAlignment="1">
      <alignment wrapText="1"/>
    </xf>
    <xf numFmtId="0" fontId="3" fillId="0" borderId="0" xfId="0" applyFont="1" applyAlignment="1" applyProtection="1">
      <alignment horizontal="centerContinuous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5" borderId="0" xfId="0" applyFont="1" applyFill="1" applyAlignment="1" applyProtection="1"/>
    <xf numFmtId="0" fontId="3" fillId="0" borderId="0" xfId="0" applyFont="1" applyAlignment="1">
      <alignment horizontal="centerContinuous"/>
    </xf>
    <xf numFmtId="0" fontId="3" fillId="0" borderId="0" xfId="0" applyFont="1" applyAlignment="1"/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/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Alignment="1" applyProtection="1">
      <alignment horizontal="centerContinuous"/>
    </xf>
    <xf numFmtId="0" fontId="3" fillId="0" borderId="0" xfId="0" applyFont="1" applyAlignment="1">
      <alignment horizontal="right"/>
    </xf>
    <xf numFmtId="0" fontId="4" fillId="5" borderId="0" xfId="0" applyFont="1" applyFill="1" applyAlignment="1" applyProtection="1"/>
    <xf numFmtId="0" fontId="5" fillId="0" borderId="0" xfId="0" applyFont="1" applyAlignment="1">
      <alignment horizontal="center"/>
    </xf>
    <xf numFmtId="165" fontId="5" fillId="0" borderId="0" xfId="0" applyNumberFormat="1" applyFont="1" applyAlignment="1" applyProtection="1">
      <alignment horizontal="centerContinuous"/>
    </xf>
    <xf numFmtId="0" fontId="5" fillId="0" borderId="0" xfId="0" applyFont="1" applyAlignment="1" applyProtection="1">
      <alignment horizontal="centerContinuous"/>
    </xf>
    <xf numFmtId="0" fontId="7" fillId="0" borderId="0" xfId="0" applyFont="1"/>
    <xf numFmtId="0" fontId="7" fillId="0" borderId="0" xfId="0" applyFont="1" applyAlignment="1" applyProtection="1">
      <alignment horizontal="centerContinuous"/>
    </xf>
    <xf numFmtId="164" fontId="6" fillId="9" borderId="0" xfId="0" applyNumberFormat="1" applyFont="1" applyFill="1" applyAlignment="1" applyProtection="1">
      <alignment horizontal="centerContinuous"/>
    </xf>
    <xf numFmtId="164" fontId="6" fillId="8" borderId="0" xfId="0" applyNumberFormat="1" applyFont="1" applyFill="1" applyAlignment="1" applyProtection="1">
      <alignment horizontal="centerContinuous"/>
    </xf>
    <xf numFmtId="164" fontId="6" fillId="7" borderId="0" xfId="0" applyNumberFormat="1" applyFont="1" applyFill="1" applyAlignment="1" applyProtection="1">
      <alignment horizontal="centerContinuous"/>
    </xf>
    <xf numFmtId="164" fontId="7" fillId="2" borderId="0" xfId="0" applyNumberFormat="1" applyFont="1" applyFill="1" applyAlignment="1" applyProtection="1">
      <alignment horizontal="centerContinuous"/>
    </xf>
    <xf numFmtId="164" fontId="7" fillId="4" borderId="0" xfId="0" applyNumberFormat="1" applyFont="1" applyFill="1" applyAlignment="1" applyProtection="1">
      <alignment horizontal="centerContinuous"/>
    </xf>
    <xf numFmtId="164" fontId="6" fillId="3" borderId="0" xfId="0" applyNumberFormat="1" applyFont="1" applyFill="1" applyAlignment="1" applyProtection="1">
      <alignment horizontal="centerContinuous"/>
    </xf>
    <xf numFmtId="16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Continuous"/>
    </xf>
    <xf numFmtId="0" fontId="7" fillId="5" borderId="0" xfId="0" applyFont="1" applyFill="1" applyAlignment="1" applyProtection="1">
      <alignment horizontal="center"/>
    </xf>
    <xf numFmtId="0" fontId="6" fillId="6" borderId="0" xfId="0" applyFont="1" applyFill="1" applyAlignment="1" applyProtection="1">
      <alignment horizontal="centerContinuous"/>
      <protection locked="0"/>
    </xf>
    <xf numFmtId="0" fontId="6" fillId="6" borderId="0" xfId="0" applyFont="1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hidden="1"/>
    </xf>
    <xf numFmtId="0" fontId="8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0"/>
  <sheetViews>
    <sheetView tabSelected="1" workbookViewId="0">
      <selection activeCell="F4" sqref="F4"/>
    </sheetView>
  </sheetViews>
  <sheetFormatPr defaultRowHeight="13.2"/>
  <cols>
    <col min="1" max="1" width="11.6640625" customWidth="1"/>
    <col min="3" max="3" width="2.33203125" style="1" customWidth="1"/>
    <col min="4" max="4" width="9.33203125" customWidth="1"/>
    <col min="6" max="6" width="6.44140625" customWidth="1"/>
    <col min="7" max="7" width="2.33203125" style="1" customWidth="1"/>
    <col min="8" max="8" width="6.109375" customWidth="1"/>
    <col min="9" max="9" width="9.88671875" customWidth="1"/>
    <col min="10" max="10" width="10" customWidth="1"/>
  </cols>
  <sheetData>
    <row r="1" spans="1:15" ht="15.6">
      <c r="I1" s="32">
        <v>0</v>
      </c>
      <c r="J1" s="28" t="s">
        <v>8</v>
      </c>
      <c r="L1" s="5"/>
      <c r="M1" s="5"/>
      <c r="N1" s="5"/>
      <c r="O1" s="5"/>
    </row>
    <row r="2" spans="1:15" s="5" customFormat="1" ht="15.6" customHeight="1">
      <c r="A2" s="20" t="s">
        <v>6</v>
      </c>
      <c r="B2" s="30">
        <v>8</v>
      </c>
      <c r="C2" s="29" t="s">
        <v>15</v>
      </c>
      <c r="D2" s="30">
        <v>39</v>
      </c>
      <c r="E2" s="6" t="s">
        <v>0</v>
      </c>
      <c r="F2" s="30">
        <v>12</v>
      </c>
      <c r="G2" s="7" t="s">
        <v>7</v>
      </c>
      <c r="H2" s="30">
        <v>39</v>
      </c>
      <c r="I2" s="21">
        <f>IFERROR((((($F2*$B$2)*$B$5)/(H2*$D$2))*$B$8)*60/100000,0)</f>
        <v>40.344615384615388</v>
      </c>
      <c r="J2" s="8" t="s">
        <v>5</v>
      </c>
    </row>
    <row r="3" spans="1:15" s="5" customFormat="1" ht="15.6" customHeight="1">
      <c r="C3" s="9"/>
      <c r="E3" s="10" t="s">
        <v>9</v>
      </c>
      <c r="F3" s="4"/>
      <c r="G3" s="11"/>
      <c r="H3" s="4"/>
      <c r="I3" s="17">
        <v>0</v>
      </c>
      <c r="J3" s="27">
        <f>IF(I4&gt;0,(I4-I2),0)</f>
        <v>23.100545905707193</v>
      </c>
      <c r="K3" s="6" t="s">
        <v>5</v>
      </c>
    </row>
    <row r="4" spans="1:15" s="5" customFormat="1" ht="15.6" customHeight="1">
      <c r="B4" s="16">
        <v>0</v>
      </c>
      <c r="C4" s="9"/>
      <c r="E4" s="4" t="s">
        <v>1</v>
      </c>
      <c r="F4" s="30">
        <v>15</v>
      </c>
      <c r="G4" s="7" t="s">
        <v>7</v>
      </c>
      <c r="H4" s="30">
        <v>31</v>
      </c>
      <c r="I4" s="22">
        <f>IFERROR((((($F4*$B$2)*$B$5)/(H4*$D$2))*$B$8)*60/100000,0)</f>
        <v>63.445161290322581</v>
      </c>
      <c r="J4" s="13" t="s">
        <v>5</v>
      </c>
      <c r="K4" s="6" t="s">
        <v>5</v>
      </c>
    </row>
    <row r="5" spans="1:15" s="5" customFormat="1" ht="15.6">
      <c r="A5" s="19" t="s">
        <v>12</v>
      </c>
      <c r="B5" s="31">
        <v>6500</v>
      </c>
      <c r="C5" s="9"/>
      <c r="E5" s="4" t="s">
        <v>9</v>
      </c>
      <c r="F5" s="4" t="s">
        <v>13</v>
      </c>
      <c r="G5" s="11" t="s">
        <v>7</v>
      </c>
      <c r="H5" s="4" t="s">
        <v>10</v>
      </c>
      <c r="I5" s="18">
        <v>0</v>
      </c>
      <c r="J5" s="27">
        <f>IF(I6&gt;0,(I6-I4),0)</f>
        <v>37.416377171215878</v>
      </c>
      <c r="L5" s="5" t="s">
        <v>5</v>
      </c>
    </row>
    <row r="6" spans="1:15" s="5" customFormat="1" ht="15.6">
      <c r="C6" s="9"/>
      <c r="E6" s="4" t="s">
        <v>2</v>
      </c>
      <c r="F6" s="30">
        <v>20</v>
      </c>
      <c r="G6" s="7" t="s">
        <v>7</v>
      </c>
      <c r="H6" s="30">
        <v>26</v>
      </c>
      <c r="I6" s="23">
        <f>IFERROR((((($F6*$B$2)*$B$5)/(H6*$D$2))*$B$8)*60/100000,0)</f>
        <v>100.86153846153846</v>
      </c>
      <c r="J6" s="14" t="s">
        <v>5</v>
      </c>
      <c r="K6" s="5" t="s">
        <v>5</v>
      </c>
    </row>
    <row r="7" spans="1:15" s="5" customFormat="1" ht="15.6">
      <c r="C7" s="9"/>
      <c r="E7" s="4" t="s">
        <v>9</v>
      </c>
      <c r="F7" s="4" t="s">
        <v>10</v>
      </c>
      <c r="G7" s="11" t="s">
        <v>7</v>
      </c>
      <c r="H7" s="4" t="s">
        <v>10</v>
      </c>
      <c r="I7" s="18">
        <v>0</v>
      </c>
      <c r="J7" s="27">
        <f>IF(I8&gt;0,(I8-I6),0)</f>
        <v>49.540814479638016</v>
      </c>
      <c r="K7" s="5" t="s">
        <v>5</v>
      </c>
    </row>
    <row r="8" spans="1:15" s="5" customFormat="1" ht="15.6">
      <c r="A8" s="19" t="s">
        <v>11</v>
      </c>
      <c r="B8" s="31">
        <v>163.9</v>
      </c>
      <c r="C8" s="9"/>
      <c r="E8" s="4" t="s">
        <v>3</v>
      </c>
      <c r="F8" s="30">
        <v>39</v>
      </c>
      <c r="G8" s="7" t="s">
        <v>7</v>
      </c>
      <c r="H8" s="30">
        <v>34</v>
      </c>
      <c r="I8" s="24">
        <f>IFERROR((((($F8*$B$2)*B5)/($H8*$D$2))*B$8)*60/100000,0)</f>
        <v>150.40235294117647</v>
      </c>
      <c r="J8" s="12" t="s">
        <v>5</v>
      </c>
    </row>
    <row r="9" spans="1:15" s="5" customFormat="1" ht="15.6">
      <c r="C9" s="9"/>
      <c r="E9" s="4" t="s">
        <v>9</v>
      </c>
      <c r="F9" s="4" t="s">
        <v>10</v>
      </c>
      <c r="G9" s="11" t="s">
        <v>7</v>
      </c>
      <c r="H9" s="4" t="s">
        <v>10</v>
      </c>
      <c r="I9" s="18">
        <v>0</v>
      </c>
      <c r="J9" s="27">
        <f>IF(I10&gt;0,(I10-I8),0)</f>
        <v>0</v>
      </c>
      <c r="L9"/>
      <c r="M9"/>
      <c r="N9"/>
      <c r="O9"/>
    </row>
    <row r="10" spans="1:15" s="5" customFormat="1" ht="15.6">
      <c r="A10" s="33" t="s">
        <v>16</v>
      </c>
      <c r="B10" s="33"/>
      <c r="C10" s="33"/>
      <c r="D10" s="33"/>
      <c r="E10" s="10" t="s">
        <v>4</v>
      </c>
      <c r="F10" s="30">
        <v>0</v>
      </c>
      <c r="G10" s="7" t="s">
        <v>7</v>
      </c>
      <c r="H10" s="30">
        <v>0</v>
      </c>
      <c r="I10" s="25">
        <f>IFERROR((((($F10*B$2)*B5)/($H10*D$2))*$B$8)*60/100000,0)</f>
        <v>0</v>
      </c>
      <c r="J10" s="12" t="s">
        <v>5</v>
      </c>
      <c r="L10"/>
      <c r="M10"/>
      <c r="N10"/>
      <c r="O10"/>
    </row>
    <row r="11" spans="1:15" s="5" customFormat="1" ht="15.6">
      <c r="C11" s="9"/>
      <c r="E11" s="4" t="s">
        <v>9</v>
      </c>
      <c r="F11" s="4" t="s">
        <v>10</v>
      </c>
      <c r="G11" s="11" t="s">
        <v>7</v>
      </c>
      <c r="H11" s="4" t="s">
        <v>10</v>
      </c>
      <c r="I11" s="18">
        <v>0</v>
      </c>
      <c r="J11" s="27">
        <f>IF(I12&gt;0,(I12-I10),0)</f>
        <v>0</v>
      </c>
      <c r="L11"/>
      <c r="M11"/>
      <c r="N11"/>
      <c r="O11"/>
    </row>
    <row r="12" spans="1:15" s="5" customFormat="1" ht="15.6">
      <c r="C12" s="9"/>
      <c r="E12" s="10" t="s">
        <v>14</v>
      </c>
      <c r="F12" s="30">
        <v>0</v>
      </c>
      <c r="G12" s="15" t="s">
        <v>7</v>
      </c>
      <c r="H12" s="30">
        <v>0</v>
      </c>
      <c r="I12" s="26">
        <f>IFERROR((((($F12*$B$2)*B5)/($H12*$D$2))*$B$8)*60/100000,0)</f>
        <v>0</v>
      </c>
      <c r="J12" s="14" t="s">
        <v>5</v>
      </c>
      <c r="L12"/>
      <c r="M12"/>
      <c r="N12"/>
      <c r="O12"/>
    </row>
    <row r="13" spans="1:15">
      <c r="B13" s="1"/>
      <c r="C13"/>
      <c r="F13" s="1"/>
      <c r="G13"/>
    </row>
    <row r="34" spans="1:16">
      <c r="L34" s="2"/>
      <c r="M34" s="2"/>
      <c r="N34" s="2"/>
      <c r="O34" s="2"/>
    </row>
    <row r="35" spans="1:16">
      <c r="L35" s="2"/>
      <c r="M35" s="2"/>
      <c r="N35" s="2"/>
      <c r="O35" s="2"/>
    </row>
    <row r="38" spans="1:16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P38" s="2"/>
    </row>
    <row r="39" spans="1:16">
      <c r="B39" s="2"/>
      <c r="C39" s="2"/>
      <c r="D39" s="2"/>
      <c r="E39" s="2"/>
      <c r="F39" s="2"/>
      <c r="G39" s="2"/>
      <c r="H39" s="2"/>
      <c r="I39" s="2"/>
      <c r="J39" s="2"/>
      <c r="K39" s="2"/>
      <c r="P39" s="2"/>
    </row>
    <row r="40" spans="1:16">
      <c r="B40" s="2"/>
    </row>
  </sheetData>
  <sheetProtection sheet="1" objects="1" scenarios="1" selectLockedCells="1"/>
  <mergeCells count="1">
    <mergeCell ref="A10:D10"/>
  </mergeCells>
  <phoneticPr fontId="1" type="noConversion"/>
  <printOptions horizontalCentered="1"/>
  <pageMargins left="0.35433070866141736" right="0.35433070866141736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pieracciniracing</vt:lpstr>
      <vt:lpstr>pieracciniracing!Area_stampa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</dc:creator>
  <cp:lastModifiedBy>API</cp:lastModifiedBy>
  <cp:lastPrinted>2011-01-16T10:45:09Z</cp:lastPrinted>
  <dcterms:created xsi:type="dcterms:W3CDTF">2008-08-15T07:18:27Z</dcterms:created>
  <dcterms:modified xsi:type="dcterms:W3CDTF">2014-12-29T21:32:22Z</dcterms:modified>
</cp:coreProperties>
</file>